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空商铺需挂网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<sst xmlns="http://schemas.openxmlformats.org/spreadsheetml/2006/main" count="134" uniqueCount="97">
  <si>
    <t>序号</t>
  </si>
  <si>
    <t>门面号</t>
  </si>
  <si>
    <t>承租人</t>
  </si>
  <si>
    <t>联系人电话</t>
  </si>
  <si>
    <t>门面名称</t>
  </si>
  <si>
    <r>
      <rPr>
        <b/>
        <sz val="14"/>
        <rFont val="宋体"/>
        <charset val="134"/>
      </rPr>
      <t>面积（m</t>
    </r>
    <r>
      <rPr>
        <b/>
        <vertAlign val="superscript"/>
        <sz val="14"/>
        <rFont val="宋体"/>
        <charset val="134"/>
      </rPr>
      <t>2</t>
    </r>
    <r>
      <rPr>
        <b/>
        <sz val="14"/>
        <rFont val="宋体"/>
        <charset val="134"/>
      </rPr>
      <t>）</t>
    </r>
  </si>
  <si>
    <t>门面情况</t>
  </si>
  <si>
    <t>原租赁期限</t>
  </si>
  <si>
    <r>
      <rPr>
        <b/>
        <sz val="14"/>
        <rFont val="宋体"/>
        <charset val="134"/>
      </rPr>
      <t>租金标准(元/月·m</t>
    </r>
    <r>
      <rPr>
        <b/>
        <vertAlign val="superscript"/>
        <sz val="14"/>
        <rFont val="宋体"/>
        <charset val="134"/>
      </rPr>
      <t>2</t>
    </r>
    <r>
      <rPr>
        <b/>
        <sz val="14"/>
        <rFont val="宋体"/>
        <charset val="134"/>
      </rPr>
      <t>)</t>
    </r>
  </si>
  <si>
    <t>月租金（元）</t>
  </si>
  <si>
    <t>年租金（元）</t>
  </si>
  <si>
    <t>起</t>
  </si>
  <si>
    <t>止</t>
  </si>
  <si>
    <t>1</t>
  </si>
  <si>
    <t>A-B楼商东A18</t>
  </si>
  <si>
    <t>3层</t>
  </si>
  <si>
    <t>2</t>
  </si>
  <si>
    <t>A-B楼商东A23</t>
  </si>
  <si>
    <t>3</t>
  </si>
  <si>
    <t>A-D楼商D3</t>
  </si>
  <si>
    <t>2层</t>
  </si>
  <si>
    <t>4</t>
  </si>
  <si>
    <t>A-D楼商D8</t>
  </si>
  <si>
    <t>5</t>
  </si>
  <si>
    <t>A-D楼商C1</t>
  </si>
  <si>
    <t>6</t>
  </si>
  <si>
    <t>A-D楼商C6</t>
  </si>
  <si>
    <t>7</t>
  </si>
  <si>
    <t>A-D楼商C8</t>
  </si>
  <si>
    <t>8</t>
  </si>
  <si>
    <t>A-D楼商C10</t>
  </si>
  <si>
    <t>9</t>
  </si>
  <si>
    <t>A-D楼商C13</t>
  </si>
  <si>
    <t>10</t>
  </si>
  <si>
    <t>A-D楼商C14</t>
  </si>
  <si>
    <t>11</t>
  </si>
  <si>
    <t>A-D楼商西B1</t>
  </si>
  <si>
    <t>12</t>
  </si>
  <si>
    <t>A-D楼商西B5</t>
  </si>
  <si>
    <t>13</t>
  </si>
  <si>
    <t>A-D楼商西B8</t>
  </si>
  <si>
    <t>14</t>
  </si>
  <si>
    <t>A-D楼商西A2</t>
  </si>
  <si>
    <t>15</t>
  </si>
  <si>
    <t>A-D楼商西A3</t>
  </si>
  <si>
    <t>16</t>
  </si>
  <si>
    <t>A-D楼商西A4</t>
  </si>
  <si>
    <t>17</t>
  </si>
  <si>
    <t>S3幢商铺37</t>
  </si>
  <si>
    <t>1层</t>
  </si>
  <si>
    <t>18</t>
  </si>
  <si>
    <t>S3幢商铺38</t>
  </si>
  <si>
    <t>19</t>
  </si>
  <si>
    <t>S3幢商铺39</t>
  </si>
  <si>
    <t>20</t>
  </si>
  <si>
    <t>S3幢商铺40</t>
  </si>
  <si>
    <t>21</t>
  </si>
  <si>
    <t>S3幢商铺41</t>
  </si>
  <si>
    <t>22</t>
  </si>
  <si>
    <t>S3幢商铺44</t>
  </si>
  <si>
    <t>23</t>
  </si>
  <si>
    <t>S3幢商铺45</t>
  </si>
  <si>
    <t>24</t>
  </si>
  <si>
    <t>S3幢商铺46</t>
  </si>
  <si>
    <t>25</t>
  </si>
  <si>
    <t>S3幢商铺47</t>
  </si>
  <si>
    <t>26</t>
  </si>
  <si>
    <t>S3幢商铺48</t>
  </si>
  <si>
    <t>27</t>
  </si>
  <si>
    <t>S3幢商铺49</t>
  </si>
  <si>
    <t>28</t>
  </si>
  <si>
    <t>S3幢商铺50</t>
  </si>
  <si>
    <t>29</t>
  </si>
  <si>
    <t>S3幢商铺51</t>
  </si>
  <si>
    <t>30</t>
  </si>
  <si>
    <t>S3幢商铺52</t>
  </si>
  <si>
    <t>31</t>
  </si>
  <si>
    <t>S3幢商铺53</t>
  </si>
  <si>
    <t>32</t>
  </si>
  <si>
    <t>S3幢商铺54</t>
  </si>
  <si>
    <t>33</t>
  </si>
  <si>
    <t>S3幢商铺55</t>
  </si>
  <si>
    <t>34</t>
  </si>
  <si>
    <t>S3幢商铺56</t>
  </si>
  <si>
    <t>35</t>
  </si>
  <si>
    <t>S3幢商铺57</t>
  </si>
  <si>
    <t>36</t>
  </si>
  <si>
    <t>S3幢商铺58</t>
  </si>
  <si>
    <t>37</t>
  </si>
  <si>
    <t>S3幢商铺59</t>
  </si>
  <si>
    <t>38</t>
  </si>
  <si>
    <t>S3幢商铺63</t>
  </si>
  <si>
    <t>39</t>
  </si>
  <si>
    <t>S3幢商铺66</t>
  </si>
  <si>
    <t>40</t>
  </si>
  <si>
    <t>S3幢商铺70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</si>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</sst>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5"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vertAlign val="superscript"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view="pageBreakPreview" zoomScaleNormal="100" topLeftCell="A9" workbookViewId="0">
      <selection activeCell="F42" sqref="F42"/>
    </sheetView>
  </sheetViews>
  <sheetFormatPr defaultColWidth="9" defaultRowHeight="13.5"/>
  <cols>
    <col min="2" max="2" width="14.75" customWidth="1"/>
    <col min="4" max="5" width="14.375" customWidth="1"/>
    <col min="6" max="6" width="9.25"/>
    <col min="7" max="9" width="12.625" customWidth="1"/>
    <col min="10" max="10" width="12.75" customWidth="1"/>
    <col min="11" max="11" width="17.375" style="1" customWidth="1"/>
    <col min="12" max="12" width="16.875" style="1" customWidth="1"/>
  </cols>
  <sheetData>
    <row r="1" ht="50" customHeight="1" spans="1:12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3" t="s">
        <v>6</v>
      </c>
      <c r="H1" s="2" t="s">
        <v>7</v>
      </c>
      <c r="I1" s="2"/>
      <c r="J1" s="4" t="s">
        <v>8</v>
      </c>
      <c r="K1" s="14" t="s">
        <v>9</v>
      </c>
      <c r="L1" s="14" t="s">
        <v>10</v>
      </c>
    </row>
    <row r="2" ht="50" customHeight="1" spans="1:12">
      <c r="A2" s="2"/>
      <c r="B2" s="5"/>
      <c r="C2" s="2"/>
      <c r="D2" s="5"/>
      <c r="E2" s="2"/>
      <c r="F2" s="4"/>
      <c r="G2" s="5"/>
      <c r="H2" s="6" t="s">
        <v>11</v>
      </c>
      <c r="I2" s="6" t="s">
        <v>12</v>
      </c>
      <c r="J2" s="4"/>
      <c r="K2" s="14"/>
      <c r="L2" s="14"/>
    </row>
    <row r="3" ht="50" customHeight="1" spans="1:12">
      <c r="A3" s="7" t="s">
        <v>13</v>
      </c>
      <c r="B3" s="8" t="s">
        <v>14</v>
      </c>
      <c r="C3" s="8"/>
      <c r="D3" s="8"/>
      <c r="E3" s="8"/>
      <c r="F3" s="8">
        <v>136.08</v>
      </c>
      <c r="G3" s="8" t="s">
        <v>15</v>
      </c>
      <c r="H3" s="9"/>
      <c r="I3" s="9"/>
      <c r="J3" s="8">
        <v>10.1</v>
      </c>
      <c r="K3" s="15">
        <f t="shared" ref="K3:K16" si="0">F3*J3</f>
        <v>1374.408</v>
      </c>
      <c r="L3" s="15">
        <f t="shared" ref="L3:L16" si="1">K3*12</f>
        <v>16492.896</v>
      </c>
    </row>
    <row r="4" ht="50" customHeight="1" spans="1:12">
      <c r="A4" s="7" t="s">
        <v>16</v>
      </c>
      <c r="B4" s="8" t="s">
        <v>17</v>
      </c>
      <c r="C4" s="8"/>
      <c r="D4" s="8"/>
      <c r="E4" s="8"/>
      <c r="F4" s="8">
        <v>169.08</v>
      </c>
      <c r="G4" s="8" t="s">
        <v>15</v>
      </c>
      <c r="H4" s="9"/>
      <c r="I4" s="9"/>
      <c r="J4" s="8">
        <v>10.1</v>
      </c>
      <c r="K4" s="15">
        <f t="shared" si="0"/>
        <v>1707.708</v>
      </c>
      <c r="L4" s="15">
        <f t="shared" si="1"/>
        <v>20492.496</v>
      </c>
    </row>
    <row r="5" ht="50" customHeight="1" spans="1:12">
      <c r="A5" s="7" t="s">
        <v>18</v>
      </c>
      <c r="B5" s="8" t="s">
        <v>19</v>
      </c>
      <c r="C5" s="8"/>
      <c r="D5" s="8"/>
      <c r="E5" s="8"/>
      <c r="F5" s="8">
        <v>110.32</v>
      </c>
      <c r="G5" s="8" t="s">
        <v>20</v>
      </c>
      <c r="H5" s="9"/>
      <c r="I5" s="9"/>
      <c r="J5" s="8">
        <v>10.1</v>
      </c>
      <c r="K5" s="15">
        <f t="shared" si="0"/>
        <v>1114.232</v>
      </c>
      <c r="L5" s="15">
        <f t="shared" si="1"/>
        <v>13370.784</v>
      </c>
    </row>
    <row r="6" ht="50" customHeight="1" spans="1:12">
      <c r="A6" s="7" t="s">
        <v>21</v>
      </c>
      <c r="B6" s="8" t="s">
        <v>22</v>
      </c>
      <c r="C6" s="8"/>
      <c r="D6" s="8"/>
      <c r="E6" s="8"/>
      <c r="F6" s="8">
        <v>110.32</v>
      </c>
      <c r="G6" s="8" t="s">
        <v>20</v>
      </c>
      <c r="H6" s="9"/>
      <c r="I6" s="9"/>
      <c r="J6" s="8">
        <v>10.1</v>
      </c>
      <c r="K6" s="15">
        <f t="shared" si="0"/>
        <v>1114.232</v>
      </c>
      <c r="L6" s="15">
        <f t="shared" si="1"/>
        <v>13370.784</v>
      </c>
    </row>
    <row r="7" ht="50" customHeight="1" spans="1:12">
      <c r="A7" s="7" t="s">
        <v>23</v>
      </c>
      <c r="B7" s="8" t="s">
        <v>24</v>
      </c>
      <c r="C7" s="8"/>
      <c r="D7" s="8"/>
      <c r="E7" s="8"/>
      <c r="F7" s="8">
        <v>123.32</v>
      </c>
      <c r="G7" s="8" t="s">
        <v>20</v>
      </c>
      <c r="H7" s="9"/>
      <c r="I7" s="9"/>
      <c r="J7" s="8">
        <v>10.1</v>
      </c>
      <c r="K7" s="15">
        <f t="shared" si="0"/>
        <v>1245.532</v>
      </c>
      <c r="L7" s="15">
        <f t="shared" si="1"/>
        <v>14946.384</v>
      </c>
    </row>
    <row r="8" ht="50" customHeight="1" spans="1:12">
      <c r="A8" s="7" t="s">
        <v>25</v>
      </c>
      <c r="B8" s="8" t="s">
        <v>26</v>
      </c>
      <c r="C8" s="8"/>
      <c r="D8" s="8"/>
      <c r="E8" s="8"/>
      <c r="F8" s="8">
        <v>110.46</v>
      </c>
      <c r="G8" s="8" t="s">
        <v>20</v>
      </c>
      <c r="H8" s="9"/>
      <c r="I8" s="9"/>
      <c r="J8" s="8">
        <v>10.1</v>
      </c>
      <c r="K8" s="15">
        <f t="shared" si="0"/>
        <v>1115.646</v>
      </c>
      <c r="L8" s="15">
        <f t="shared" si="1"/>
        <v>13387.752</v>
      </c>
    </row>
    <row r="9" ht="50" customHeight="1" spans="1:12">
      <c r="A9" s="7" t="s">
        <v>27</v>
      </c>
      <c r="B9" s="8" t="s">
        <v>28</v>
      </c>
      <c r="C9" s="8"/>
      <c r="D9" s="8"/>
      <c r="E9" s="8"/>
      <c r="F9" s="8">
        <v>90.72</v>
      </c>
      <c r="G9" s="8" t="s">
        <v>20</v>
      </c>
      <c r="H9" s="9"/>
      <c r="I9" s="9"/>
      <c r="J9" s="8">
        <v>10.1</v>
      </c>
      <c r="K9" s="15">
        <f t="shared" si="0"/>
        <v>916.272</v>
      </c>
      <c r="L9" s="15">
        <f t="shared" si="1"/>
        <v>10995.264</v>
      </c>
    </row>
    <row r="10" ht="50" customHeight="1" spans="1:12">
      <c r="A10" s="7" t="s">
        <v>29</v>
      </c>
      <c r="B10" s="8" t="s">
        <v>30</v>
      </c>
      <c r="C10" s="8"/>
      <c r="D10" s="8"/>
      <c r="E10" s="8"/>
      <c r="F10" s="8">
        <v>90.72</v>
      </c>
      <c r="G10" s="8" t="s">
        <v>20</v>
      </c>
      <c r="H10" s="9"/>
      <c r="I10" s="9"/>
      <c r="J10" s="8">
        <v>10.1</v>
      </c>
      <c r="K10" s="15">
        <f t="shared" si="0"/>
        <v>916.272</v>
      </c>
      <c r="L10" s="15">
        <f t="shared" si="1"/>
        <v>10995.264</v>
      </c>
    </row>
    <row r="11" ht="50" customHeight="1" spans="1:12">
      <c r="A11" s="7" t="s">
        <v>31</v>
      </c>
      <c r="B11" s="8" t="s">
        <v>32</v>
      </c>
      <c r="C11" s="8"/>
      <c r="D11" s="8"/>
      <c r="E11" s="8"/>
      <c r="F11" s="8">
        <v>110.46</v>
      </c>
      <c r="G11" s="8" t="s">
        <v>20</v>
      </c>
      <c r="H11" s="9"/>
      <c r="I11" s="9"/>
      <c r="J11" s="8">
        <v>10.1</v>
      </c>
      <c r="K11" s="15">
        <f t="shared" si="0"/>
        <v>1115.646</v>
      </c>
      <c r="L11" s="15">
        <f t="shared" si="1"/>
        <v>13387.752</v>
      </c>
    </row>
    <row r="12" ht="50" customHeight="1" spans="1:12">
      <c r="A12" s="7" t="s">
        <v>33</v>
      </c>
      <c r="B12" s="8" t="s">
        <v>34</v>
      </c>
      <c r="C12" s="8"/>
      <c r="D12" s="8"/>
      <c r="E12" s="8"/>
      <c r="F12" s="8">
        <v>110.46</v>
      </c>
      <c r="G12" s="8" t="s">
        <v>20</v>
      </c>
      <c r="H12" s="9"/>
      <c r="I12" s="9"/>
      <c r="J12" s="8">
        <v>10.1</v>
      </c>
      <c r="K12" s="15">
        <f t="shared" si="0"/>
        <v>1115.646</v>
      </c>
      <c r="L12" s="15">
        <f t="shared" si="1"/>
        <v>13387.752</v>
      </c>
    </row>
    <row r="13" ht="50" customHeight="1" spans="1:12">
      <c r="A13" s="7" t="s">
        <v>35</v>
      </c>
      <c r="B13" s="8" t="s">
        <v>36</v>
      </c>
      <c r="C13" s="8"/>
      <c r="D13" s="8"/>
      <c r="E13" s="8"/>
      <c r="F13" s="8">
        <v>100.38</v>
      </c>
      <c r="G13" s="8" t="s">
        <v>20</v>
      </c>
      <c r="H13" s="9"/>
      <c r="I13" s="9"/>
      <c r="J13" s="8">
        <v>10.1</v>
      </c>
      <c r="K13" s="15">
        <f t="shared" si="0"/>
        <v>1013.838</v>
      </c>
      <c r="L13" s="15">
        <f t="shared" si="1"/>
        <v>12166.056</v>
      </c>
    </row>
    <row r="14" ht="50" customHeight="1" spans="1:12">
      <c r="A14" s="7" t="s">
        <v>37</v>
      </c>
      <c r="B14" s="8" t="s">
        <v>38</v>
      </c>
      <c r="C14" s="8"/>
      <c r="D14" s="8"/>
      <c r="E14" s="8"/>
      <c r="F14" s="8">
        <v>90.72</v>
      </c>
      <c r="G14" s="8" t="s">
        <v>20</v>
      </c>
      <c r="H14" s="9"/>
      <c r="I14" s="9"/>
      <c r="J14" s="8">
        <v>10.1</v>
      </c>
      <c r="K14" s="15">
        <f t="shared" si="0"/>
        <v>916.272</v>
      </c>
      <c r="L14" s="15">
        <f t="shared" si="1"/>
        <v>10995.264</v>
      </c>
    </row>
    <row r="15" ht="50" customHeight="1" spans="1:12">
      <c r="A15" s="7" t="s">
        <v>39</v>
      </c>
      <c r="B15" s="8" t="s">
        <v>40</v>
      </c>
      <c r="C15" s="8"/>
      <c r="D15" s="8"/>
      <c r="E15" s="8"/>
      <c r="F15" s="8">
        <v>110.46</v>
      </c>
      <c r="G15" s="10" t="s">
        <v>20</v>
      </c>
      <c r="H15" s="9"/>
      <c r="I15" s="9"/>
      <c r="J15" s="8">
        <v>11</v>
      </c>
      <c r="K15" s="15">
        <f t="shared" si="0"/>
        <v>1215.06</v>
      </c>
      <c r="L15" s="15">
        <f t="shared" si="1"/>
        <v>14580.72</v>
      </c>
    </row>
    <row r="16" ht="50" customHeight="1" spans="1:12">
      <c r="A16" s="7" t="s">
        <v>41</v>
      </c>
      <c r="B16" s="8" t="s">
        <v>42</v>
      </c>
      <c r="C16" s="8"/>
      <c r="D16" s="8"/>
      <c r="E16" s="8"/>
      <c r="F16" s="8">
        <v>110.46</v>
      </c>
      <c r="G16" s="10" t="s">
        <v>20</v>
      </c>
      <c r="H16" s="9"/>
      <c r="I16" s="9"/>
      <c r="J16" s="8">
        <v>11</v>
      </c>
      <c r="K16" s="15">
        <f t="shared" si="0"/>
        <v>1215.06</v>
      </c>
      <c r="L16" s="15">
        <f t="shared" si="1"/>
        <v>14580.72</v>
      </c>
    </row>
    <row r="17" ht="50" customHeight="1" spans="1:12">
      <c r="A17" s="7" t="s">
        <v>43</v>
      </c>
      <c r="B17" s="8" t="s">
        <v>44</v>
      </c>
      <c r="C17" s="11"/>
      <c r="D17" s="11"/>
      <c r="E17" s="11"/>
      <c r="F17" s="12">
        <v>110.46</v>
      </c>
      <c r="G17" s="12" t="s">
        <v>20</v>
      </c>
      <c r="H17" s="13"/>
      <c r="I17" s="13"/>
      <c r="J17" s="8">
        <v>11</v>
      </c>
      <c r="K17" s="15">
        <f t="shared" ref="K17:K42" si="2">F17*J17</f>
        <v>1215.06</v>
      </c>
      <c r="L17" s="15">
        <f t="shared" ref="L17:L42" si="3">K17*12</f>
        <v>14580.72</v>
      </c>
    </row>
    <row r="18" ht="50" customHeight="1" spans="1:12">
      <c r="A18" s="7" t="s">
        <v>45</v>
      </c>
      <c r="B18" s="8" t="s">
        <v>46</v>
      </c>
      <c r="C18" s="11"/>
      <c r="D18" s="11"/>
      <c r="E18" s="11"/>
      <c r="F18" s="12">
        <v>110.46</v>
      </c>
      <c r="G18" s="12" t="s">
        <v>20</v>
      </c>
      <c r="H18" s="13"/>
      <c r="I18" s="13"/>
      <c r="J18" s="8">
        <v>11</v>
      </c>
      <c r="K18" s="15">
        <f t="shared" si="2"/>
        <v>1215.06</v>
      </c>
      <c r="L18" s="15">
        <f t="shared" si="3"/>
        <v>14580.72</v>
      </c>
    </row>
    <row r="19" ht="50" customHeight="1" spans="1:12">
      <c r="A19" s="7" t="s">
        <v>47</v>
      </c>
      <c r="B19" s="8" t="s">
        <v>48</v>
      </c>
      <c r="C19" s="11"/>
      <c r="D19" s="11"/>
      <c r="E19" s="11"/>
      <c r="F19" s="12">
        <v>50</v>
      </c>
      <c r="G19" s="12" t="s">
        <v>49</v>
      </c>
      <c r="H19" s="13"/>
      <c r="I19" s="13"/>
      <c r="J19" s="8">
        <v>11</v>
      </c>
      <c r="K19" s="15">
        <f t="shared" si="2"/>
        <v>550</v>
      </c>
      <c r="L19" s="15">
        <f t="shared" si="3"/>
        <v>6600</v>
      </c>
    </row>
    <row r="20" ht="50" customHeight="1" spans="1:12">
      <c r="A20" s="7" t="s">
        <v>50</v>
      </c>
      <c r="B20" s="8" t="s">
        <v>51</v>
      </c>
      <c r="C20" s="11"/>
      <c r="D20" s="11"/>
      <c r="E20" s="11"/>
      <c r="F20" s="12">
        <v>50</v>
      </c>
      <c r="G20" s="12" t="s">
        <v>49</v>
      </c>
      <c r="H20" s="13"/>
      <c r="I20" s="13"/>
      <c r="J20" s="8">
        <v>11</v>
      </c>
      <c r="K20" s="15">
        <f t="shared" si="2"/>
        <v>550</v>
      </c>
      <c r="L20" s="15">
        <f t="shared" si="3"/>
        <v>6600</v>
      </c>
    </row>
    <row r="21" ht="50" customHeight="1" spans="1:12">
      <c r="A21" s="7" t="s">
        <v>52</v>
      </c>
      <c r="B21" s="8" t="s">
        <v>53</v>
      </c>
      <c r="C21" s="11"/>
      <c r="D21" s="11"/>
      <c r="E21" s="11"/>
      <c r="F21" s="12">
        <v>50</v>
      </c>
      <c r="G21" s="12" t="s">
        <v>49</v>
      </c>
      <c r="H21" s="13"/>
      <c r="I21" s="13"/>
      <c r="J21" s="8">
        <v>11</v>
      </c>
      <c r="K21" s="15">
        <f t="shared" si="2"/>
        <v>550</v>
      </c>
      <c r="L21" s="15">
        <f t="shared" si="3"/>
        <v>6600</v>
      </c>
    </row>
    <row r="22" ht="50" customHeight="1" spans="1:12">
      <c r="A22" s="7" t="s">
        <v>54</v>
      </c>
      <c r="B22" s="8" t="s">
        <v>55</v>
      </c>
      <c r="C22" s="11"/>
      <c r="D22" s="11"/>
      <c r="E22" s="11"/>
      <c r="F22" s="12">
        <v>50</v>
      </c>
      <c r="G22" s="12" t="s">
        <v>49</v>
      </c>
      <c r="H22" s="13"/>
      <c r="I22" s="13"/>
      <c r="J22" s="8">
        <v>11</v>
      </c>
      <c r="K22" s="15">
        <f t="shared" si="2"/>
        <v>550</v>
      </c>
      <c r="L22" s="15">
        <f t="shared" si="3"/>
        <v>6600</v>
      </c>
    </row>
    <row r="23" ht="50" customHeight="1" spans="1:12">
      <c r="A23" s="7" t="s">
        <v>56</v>
      </c>
      <c r="B23" s="8" t="s">
        <v>57</v>
      </c>
      <c r="C23" s="11"/>
      <c r="D23" s="11"/>
      <c r="E23" s="11"/>
      <c r="F23" s="12">
        <v>216</v>
      </c>
      <c r="G23" s="12" t="s">
        <v>49</v>
      </c>
      <c r="H23" s="13"/>
      <c r="I23" s="13"/>
      <c r="J23" s="8">
        <v>11</v>
      </c>
      <c r="K23" s="15">
        <f t="shared" si="2"/>
        <v>2376</v>
      </c>
      <c r="L23" s="15">
        <f t="shared" si="3"/>
        <v>28512</v>
      </c>
    </row>
    <row r="24" ht="50" customHeight="1" spans="1:12">
      <c r="A24" s="7" t="s">
        <v>58</v>
      </c>
      <c r="B24" s="8" t="s">
        <v>59</v>
      </c>
      <c r="C24" s="11"/>
      <c r="D24" s="11"/>
      <c r="E24" s="11"/>
      <c r="F24" s="12">
        <v>44.19</v>
      </c>
      <c r="G24" s="12" t="s">
        <v>49</v>
      </c>
      <c r="H24" s="13"/>
      <c r="I24" s="13"/>
      <c r="J24" s="8">
        <v>11</v>
      </c>
      <c r="K24" s="15">
        <f t="shared" si="2"/>
        <v>486.09</v>
      </c>
      <c r="L24" s="15">
        <f t="shared" si="3"/>
        <v>5833.08</v>
      </c>
    </row>
    <row r="25" ht="50" customHeight="1" spans="1:12">
      <c r="A25" s="7" t="s">
        <v>60</v>
      </c>
      <c r="B25" s="8" t="s">
        <v>61</v>
      </c>
      <c r="C25" s="11"/>
      <c r="D25" s="11"/>
      <c r="E25" s="11"/>
      <c r="F25" s="12">
        <v>38.45</v>
      </c>
      <c r="G25" s="12" t="s">
        <v>49</v>
      </c>
      <c r="H25" s="13"/>
      <c r="I25" s="13"/>
      <c r="J25" s="8">
        <v>11</v>
      </c>
      <c r="K25" s="15">
        <f t="shared" si="2"/>
        <v>422.95</v>
      </c>
      <c r="L25" s="15">
        <f t="shared" si="3"/>
        <v>5075.4</v>
      </c>
    </row>
    <row r="26" ht="50" customHeight="1" spans="1:12">
      <c r="A26" s="7" t="s">
        <v>62</v>
      </c>
      <c r="B26" s="8" t="s">
        <v>63</v>
      </c>
      <c r="C26" s="11"/>
      <c r="D26" s="11"/>
      <c r="E26" s="11"/>
      <c r="F26" s="12">
        <v>25.45</v>
      </c>
      <c r="G26" s="12" t="s">
        <v>49</v>
      </c>
      <c r="H26" s="13"/>
      <c r="I26" s="13"/>
      <c r="J26" s="8">
        <v>11</v>
      </c>
      <c r="K26" s="15">
        <f t="shared" si="2"/>
        <v>279.95</v>
      </c>
      <c r="L26" s="15">
        <f t="shared" si="3"/>
        <v>3359.4</v>
      </c>
    </row>
    <row r="27" ht="50" customHeight="1" spans="1:12">
      <c r="A27" s="7" t="s">
        <v>64</v>
      </c>
      <c r="B27" s="8" t="s">
        <v>65</v>
      </c>
      <c r="C27" s="11"/>
      <c r="D27" s="11"/>
      <c r="E27" s="11"/>
      <c r="F27" s="12">
        <v>25.45</v>
      </c>
      <c r="G27" s="12" t="s">
        <v>49</v>
      </c>
      <c r="H27" s="13"/>
      <c r="I27" s="13"/>
      <c r="J27" s="8">
        <v>11</v>
      </c>
      <c r="K27" s="15">
        <f t="shared" si="2"/>
        <v>279.95</v>
      </c>
      <c r="L27" s="15">
        <f t="shared" si="3"/>
        <v>3359.4</v>
      </c>
    </row>
    <row r="28" ht="50" customHeight="1" spans="1:12">
      <c r="A28" s="7" t="s">
        <v>66</v>
      </c>
      <c r="B28" s="8" t="s">
        <v>67</v>
      </c>
      <c r="C28" s="11"/>
      <c r="D28" s="11"/>
      <c r="E28" s="11"/>
      <c r="F28" s="12">
        <v>25.41</v>
      </c>
      <c r="G28" s="12" t="s">
        <v>49</v>
      </c>
      <c r="H28" s="13"/>
      <c r="I28" s="13"/>
      <c r="J28" s="8">
        <v>11</v>
      </c>
      <c r="K28" s="15">
        <f t="shared" si="2"/>
        <v>279.51</v>
      </c>
      <c r="L28" s="15">
        <f t="shared" si="3"/>
        <v>3354.12</v>
      </c>
    </row>
    <row r="29" ht="50" customHeight="1" spans="1:12">
      <c r="A29" s="7" t="s">
        <v>68</v>
      </c>
      <c r="B29" s="8" t="s">
        <v>69</v>
      </c>
      <c r="C29" s="11"/>
      <c r="D29" s="11"/>
      <c r="E29" s="11"/>
      <c r="F29" s="12">
        <v>21.45</v>
      </c>
      <c r="G29" s="12" t="s">
        <v>49</v>
      </c>
      <c r="H29" s="13"/>
      <c r="I29" s="13"/>
      <c r="J29" s="8">
        <v>11</v>
      </c>
      <c r="K29" s="15">
        <f t="shared" si="2"/>
        <v>235.95</v>
      </c>
      <c r="L29" s="15">
        <f t="shared" si="3"/>
        <v>2831.4</v>
      </c>
    </row>
    <row r="30" ht="50" customHeight="1" spans="1:12">
      <c r="A30" s="7" t="s">
        <v>70</v>
      </c>
      <c r="B30" s="8" t="s">
        <v>71</v>
      </c>
      <c r="C30" s="11"/>
      <c r="D30" s="11"/>
      <c r="E30" s="11"/>
      <c r="F30" s="12">
        <v>25.41</v>
      </c>
      <c r="G30" s="12" t="s">
        <v>49</v>
      </c>
      <c r="H30" s="13"/>
      <c r="I30" s="13"/>
      <c r="J30" s="8">
        <v>11</v>
      </c>
      <c r="K30" s="15">
        <f t="shared" si="2"/>
        <v>279.51</v>
      </c>
      <c r="L30" s="15">
        <f t="shared" si="3"/>
        <v>3354.12</v>
      </c>
    </row>
    <row r="31" ht="50" customHeight="1" spans="1:12">
      <c r="A31" s="7" t="s">
        <v>72</v>
      </c>
      <c r="B31" s="8" t="s">
        <v>73</v>
      </c>
      <c r="C31" s="11"/>
      <c r="D31" s="11"/>
      <c r="E31" s="11"/>
      <c r="F31" s="12">
        <v>21.45</v>
      </c>
      <c r="G31" s="12" t="s">
        <v>49</v>
      </c>
      <c r="H31" s="13"/>
      <c r="I31" s="13"/>
      <c r="J31" s="8">
        <v>11</v>
      </c>
      <c r="K31" s="15">
        <f t="shared" si="2"/>
        <v>235.95</v>
      </c>
      <c r="L31" s="15">
        <f t="shared" si="3"/>
        <v>2831.4</v>
      </c>
    </row>
    <row r="32" ht="50" customHeight="1" spans="1:12">
      <c r="A32" s="7" t="s">
        <v>74</v>
      </c>
      <c r="B32" s="8" t="s">
        <v>75</v>
      </c>
      <c r="C32" s="11"/>
      <c r="D32" s="11"/>
      <c r="E32" s="11"/>
      <c r="F32" s="12">
        <v>25.41</v>
      </c>
      <c r="G32" s="12" t="s">
        <v>49</v>
      </c>
      <c r="H32" s="13"/>
      <c r="I32" s="13"/>
      <c r="J32" s="8">
        <v>11</v>
      </c>
      <c r="K32" s="15">
        <f t="shared" si="2"/>
        <v>279.51</v>
      </c>
      <c r="L32" s="15">
        <f t="shared" si="3"/>
        <v>3354.12</v>
      </c>
    </row>
    <row r="33" ht="50" customHeight="1" spans="1:12">
      <c r="A33" s="7" t="s">
        <v>76</v>
      </c>
      <c r="B33" s="8" t="s">
        <v>77</v>
      </c>
      <c r="C33" s="11"/>
      <c r="D33" s="11"/>
      <c r="E33" s="11"/>
      <c r="F33" s="12">
        <v>21.45</v>
      </c>
      <c r="G33" s="12" t="s">
        <v>49</v>
      </c>
      <c r="H33" s="13"/>
      <c r="I33" s="13"/>
      <c r="J33" s="8">
        <v>11</v>
      </c>
      <c r="K33" s="15">
        <f t="shared" si="2"/>
        <v>235.95</v>
      </c>
      <c r="L33" s="15">
        <f t="shared" si="3"/>
        <v>2831.4</v>
      </c>
    </row>
    <row r="34" ht="50" customHeight="1" spans="1:12">
      <c r="A34" s="7" t="s">
        <v>78</v>
      </c>
      <c r="B34" s="8" t="s">
        <v>79</v>
      </c>
      <c r="C34" s="11"/>
      <c r="D34" s="11"/>
      <c r="E34" s="11"/>
      <c r="F34" s="12">
        <v>25.41</v>
      </c>
      <c r="G34" s="12" t="s">
        <v>49</v>
      </c>
      <c r="H34" s="13"/>
      <c r="I34" s="13"/>
      <c r="J34" s="8">
        <v>11</v>
      </c>
      <c r="K34" s="15">
        <f t="shared" si="2"/>
        <v>279.51</v>
      </c>
      <c r="L34" s="15">
        <f t="shared" si="3"/>
        <v>3354.12</v>
      </c>
    </row>
    <row r="35" ht="50" customHeight="1" spans="1:12">
      <c r="A35" s="7" t="s">
        <v>80</v>
      </c>
      <c r="B35" s="8" t="s">
        <v>81</v>
      </c>
      <c r="C35" s="11"/>
      <c r="D35" s="11"/>
      <c r="E35" s="11"/>
      <c r="F35" s="12">
        <v>21.45</v>
      </c>
      <c r="G35" s="12" t="s">
        <v>49</v>
      </c>
      <c r="H35" s="13"/>
      <c r="I35" s="13"/>
      <c r="J35" s="8">
        <v>11</v>
      </c>
      <c r="K35" s="15">
        <f t="shared" si="2"/>
        <v>235.95</v>
      </c>
      <c r="L35" s="15">
        <f t="shared" si="3"/>
        <v>2831.4</v>
      </c>
    </row>
    <row r="36" ht="50" customHeight="1" spans="1:12">
      <c r="A36" s="7" t="s">
        <v>82</v>
      </c>
      <c r="B36" s="8" t="s">
        <v>83</v>
      </c>
      <c r="C36" s="11"/>
      <c r="D36" s="11"/>
      <c r="E36" s="11"/>
      <c r="F36" s="12">
        <v>25.41</v>
      </c>
      <c r="G36" s="12" t="s">
        <v>49</v>
      </c>
      <c r="H36" s="13"/>
      <c r="I36" s="13"/>
      <c r="J36" s="8">
        <v>11</v>
      </c>
      <c r="K36" s="15">
        <f t="shared" si="2"/>
        <v>279.51</v>
      </c>
      <c r="L36" s="15">
        <f t="shared" si="3"/>
        <v>3354.12</v>
      </c>
    </row>
    <row r="37" ht="50" customHeight="1" spans="1:12">
      <c r="A37" s="7" t="s">
        <v>84</v>
      </c>
      <c r="B37" s="8" t="s">
        <v>85</v>
      </c>
      <c r="C37" s="11"/>
      <c r="D37" s="11"/>
      <c r="E37" s="11"/>
      <c r="F37" s="12">
        <v>25.41</v>
      </c>
      <c r="G37" s="12" t="s">
        <v>49</v>
      </c>
      <c r="H37" s="13"/>
      <c r="I37" s="13"/>
      <c r="J37" s="8">
        <v>11</v>
      </c>
      <c r="K37" s="15">
        <f t="shared" si="2"/>
        <v>279.51</v>
      </c>
      <c r="L37" s="15">
        <f t="shared" si="3"/>
        <v>3354.12</v>
      </c>
    </row>
    <row r="38" ht="50" customHeight="1" spans="1:12">
      <c r="A38" s="7" t="s">
        <v>86</v>
      </c>
      <c r="B38" s="8" t="s">
        <v>87</v>
      </c>
      <c r="C38" s="11"/>
      <c r="D38" s="11"/>
      <c r="E38" s="11"/>
      <c r="F38" s="12">
        <v>64.35</v>
      </c>
      <c r="G38" s="12" t="s">
        <v>49</v>
      </c>
      <c r="H38" s="13"/>
      <c r="I38" s="13"/>
      <c r="J38" s="8">
        <v>11</v>
      </c>
      <c r="K38" s="15">
        <f t="shared" si="2"/>
        <v>707.85</v>
      </c>
      <c r="L38" s="15">
        <f t="shared" si="3"/>
        <v>8494.2</v>
      </c>
    </row>
    <row r="39" ht="50" customHeight="1" spans="1:12">
      <c r="A39" s="7" t="s">
        <v>88</v>
      </c>
      <c r="B39" s="8" t="s">
        <v>89</v>
      </c>
      <c r="C39" s="11"/>
      <c r="D39" s="11"/>
      <c r="E39" s="11"/>
      <c r="F39" s="12">
        <v>200</v>
      </c>
      <c r="G39" s="12" t="s">
        <v>49</v>
      </c>
      <c r="H39" s="13"/>
      <c r="I39" s="13"/>
      <c r="J39" s="8">
        <v>11</v>
      </c>
      <c r="K39" s="15">
        <f t="shared" si="2"/>
        <v>2200</v>
      </c>
      <c r="L39" s="15">
        <f t="shared" si="3"/>
        <v>26400</v>
      </c>
    </row>
    <row r="40" ht="50" customHeight="1" spans="1:12">
      <c r="A40" s="7" t="s">
        <v>90</v>
      </c>
      <c r="B40" s="8" t="s">
        <v>91</v>
      </c>
      <c r="C40" s="11"/>
      <c r="D40" s="11"/>
      <c r="E40" s="11"/>
      <c r="F40" s="12">
        <v>106.12</v>
      </c>
      <c r="G40" s="12" t="s">
        <v>49</v>
      </c>
      <c r="H40" s="13"/>
      <c r="I40" s="13"/>
      <c r="J40" s="8">
        <v>11</v>
      </c>
      <c r="K40" s="15">
        <f t="shared" si="2"/>
        <v>1167.32</v>
      </c>
      <c r="L40" s="15">
        <f t="shared" si="3"/>
        <v>14007.84</v>
      </c>
    </row>
    <row r="41" ht="50" customHeight="1" spans="1:12">
      <c r="A41" s="7" t="s">
        <v>92</v>
      </c>
      <c r="B41" s="8" t="s">
        <v>93</v>
      </c>
      <c r="C41" s="11"/>
      <c r="D41" s="11"/>
      <c r="E41" s="11"/>
      <c r="F41" s="12">
        <v>104.28</v>
      </c>
      <c r="G41" s="12" t="s">
        <v>49</v>
      </c>
      <c r="H41" s="13"/>
      <c r="I41" s="13"/>
      <c r="J41" s="8">
        <v>11</v>
      </c>
      <c r="K41" s="15">
        <f t="shared" si="2"/>
        <v>1147.08</v>
      </c>
      <c r="L41" s="15">
        <f t="shared" si="3"/>
        <v>13764.96</v>
      </c>
    </row>
    <row r="42" ht="50" customHeight="1" spans="1:12">
      <c r="A42" s="7" t="s">
        <v>94</v>
      </c>
      <c r="B42" s="8" t="s">
        <v>95</v>
      </c>
      <c r="C42" s="11"/>
      <c r="D42" s="11"/>
      <c r="E42" s="11"/>
      <c r="F42" s="12">
        <v>55.44</v>
      </c>
      <c r="G42" s="12" t="s">
        <v>49</v>
      </c>
      <c r="H42" s="13"/>
      <c r="I42" s="13"/>
      <c r="J42" s="8">
        <v>11</v>
      </c>
      <c r="K42" s="15">
        <f t="shared" si="2"/>
        <v>609.84</v>
      </c>
      <c r="L42" s="15">
        <f t="shared" si="3"/>
        <v>7318.08</v>
      </c>
    </row>
    <row r="43" ht="50" customHeight="1" spans="1:12">
      <c r="A43" s="11" t="s">
        <v>96</v>
      </c>
      <c r="B43" s="13"/>
      <c r="C43" s="11"/>
      <c r="D43" s="11"/>
      <c r="E43" s="11"/>
      <c r="F43" s="11">
        <f>SUM(F3:F16)</f>
        <v>1573.96</v>
      </c>
      <c r="G43" s="13"/>
      <c r="H43" s="13"/>
      <c r="I43" s="13"/>
      <c r="J43" s="13"/>
      <c r="K43" s="16"/>
      <c r="L43" s="17">
        <f>SUM(L3:L16)</f>
        <v>193149.888</v>
      </c>
    </row>
  </sheetData>
  <mergeCells count="11">
    <mergeCell ref="H1:I1"/>
    <mergeCell ref="A1:A2"/>
    <mergeCell ref="B1:B2"/>
    <mergeCell ref="C1:C2"/>
    <mergeCell ref="D1:D2"/>
    <mergeCell ref="E1:E2"/>
    <mergeCell ref="F1:F2"/>
    <mergeCell ref="G1:G2"/>
    <mergeCell ref="J1:J2"/>
    <mergeCell ref="K1:K2"/>
    <mergeCell ref="L1:L2"/>
  </mergeCells>
  <pageMargins left="0.74990626395218" right="0.74990626395218" top="0.999874956025852" bottom="0.999874956025852" header="0.499937478012926" footer="0.499937478012926"/>
  <pageSetup paperSize="9" scale="56" fitToHeight="0" orientation="portrait"/>
  <headerFooter/>
  <ignoredErrors>
    <ignoredError sqref="F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空商铺需挂网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谢翰墨</cp:lastModifiedBy>
  <cp:revision>0</cp:revision>
  <dcterms:created xsi:type="dcterms:W3CDTF">2023-09-14T00:53:00Z</dcterms:created>
  <dcterms:modified xsi:type="dcterms:W3CDTF">2024-03-13T09:19:16Z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7C54734071434248A7F2A34C7D0C8221_13</vt:lpwstr>
  </property>
  <property fmtid="{D5CDD505-2E9C-101B-9397-08002B2CF9AE}" pid="3" name="KSOProductBuildVer">
    <vt:lpwstr>2052-12.1.0.16388</vt:lpwstr>
  </property>
</Properties>
</file>